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Men" sheetId="1" r:id="rId1"/>
    <sheet name="Ladies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<sst xmlns="http://schemas.openxmlformats.org/spreadsheetml/2006/main" count="122" uniqueCount="93">
  <si>
    <t>Name</t>
  </si>
  <si>
    <t>Patrick Gardner</t>
  </si>
  <si>
    <t>Aaron Schofield</t>
  </si>
  <si>
    <t>Joseph Hudak</t>
  </si>
  <si>
    <t>Scott Matthews</t>
  </si>
  <si>
    <t>Gary Matthews</t>
  </si>
  <si>
    <t>Gavin Browne</t>
  </si>
  <si>
    <t>Barry Hirst</t>
  </si>
  <si>
    <t>John Bowker</t>
  </si>
  <si>
    <t>Francis Day</t>
  </si>
  <si>
    <t>Dennis Thomas</t>
  </si>
  <si>
    <t>Tony Hillier</t>
  </si>
  <si>
    <t>Lee Buckley</t>
  </si>
  <si>
    <t>David Salmon</t>
  </si>
  <si>
    <t>Geoff Clarke</t>
  </si>
  <si>
    <t>Angela Oldham</t>
  </si>
  <si>
    <t>Lynne Alford</t>
  </si>
  <si>
    <t xml:space="preserve"> </t>
  </si>
  <si>
    <t>Above are all age grade percentage scores</t>
  </si>
  <si>
    <t>Wilmslow</t>
  </si>
  <si>
    <t>Salford</t>
  </si>
  <si>
    <t>Mad Hatter</t>
  </si>
  <si>
    <t>Dovestone</t>
  </si>
  <si>
    <t>Tintwistle</t>
  </si>
  <si>
    <t>Offerton</t>
  </si>
  <si>
    <t>Trafford</t>
  </si>
  <si>
    <t>Black Knight</t>
  </si>
  <si>
    <t>Millbrook</t>
  </si>
  <si>
    <t>Saddleworth</t>
  </si>
  <si>
    <t>Parkrun</t>
  </si>
  <si>
    <t>Congleton</t>
  </si>
  <si>
    <t>Oldham</t>
  </si>
  <si>
    <t>Stockport</t>
  </si>
  <si>
    <t>Phil Jacques</t>
  </si>
  <si>
    <t>Stephen Hubbard</t>
  </si>
  <si>
    <t>Andrew Cole</t>
  </si>
  <si>
    <t>Nicola Richards</t>
  </si>
  <si>
    <t>Lucy Davidson</t>
  </si>
  <si>
    <t>Andrew Heaton</t>
  </si>
  <si>
    <t>Tom Smith</t>
  </si>
  <si>
    <t>Simon Grundy</t>
  </si>
  <si>
    <t>Chris Johnson</t>
  </si>
  <si>
    <t>Kerry Dalston</t>
  </si>
  <si>
    <t>Sue Hudak</t>
  </si>
  <si>
    <t>Ann Cherry</t>
  </si>
  <si>
    <t>Stride thru Woods</t>
  </si>
  <si>
    <t>George Lewis</t>
  </si>
  <si>
    <t>Gareth Simpson</t>
  </si>
  <si>
    <t>Derek Hughes</t>
  </si>
  <si>
    <t>Jason Chapman</t>
  </si>
  <si>
    <t>Ian Howarth</t>
  </si>
  <si>
    <t>Kevin Duckworth</t>
  </si>
  <si>
    <t>Martin Lewis</t>
  </si>
  <si>
    <t>Howard Bamber</t>
  </si>
  <si>
    <t>Richard Wlodarczyk</t>
  </si>
  <si>
    <t>Janine Ridgard</t>
  </si>
  <si>
    <t>Melanie Kay</t>
  </si>
  <si>
    <t>Ian Fraser</t>
  </si>
  <si>
    <t>Christopher Swire</t>
  </si>
  <si>
    <t>Hayley Simpson</t>
  </si>
  <si>
    <t>Joe Steward</t>
  </si>
  <si>
    <t>Janet Grint</t>
  </si>
  <si>
    <t>Tracey Gibson</t>
  </si>
  <si>
    <t>Andrea Maidment</t>
  </si>
  <si>
    <t>Best 6</t>
  </si>
  <si>
    <t>Andrea Edwards</t>
  </si>
  <si>
    <t>Luke Piper</t>
  </si>
  <si>
    <t>Jonathon Aust</t>
  </si>
  <si>
    <t>Glenn Piper</t>
  </si>
  <si>
    <t>Tom McGuiness</t>
  </si>
  <si>
    <t>Alan Kennedy</t>
  </si>
  <si>
    <t>Daniel Bamber</t>
  </si>
  <si>
    <t>Keith Parker</t>
  </si>
  <si>
    <t>Mervyn Grady</t>
  </si>
  <si>
    <t>Colin Timpson</t>
  </si>
  <si>
    <t>Holly Teague</t>
  </si>
  <si>
    <t>Michelle Vaughan</t>
  </si>
  <si>
    <t>Sally Teague</t>
  </si>
  <si>
    <t>Barbara Platt</t>
  </si>
  <si>
    <t>Louise Bird</t>
  </si>
  <si>
    <t>Gary Coxon</t>
  </si>
  <si>
    <t>Alan Carroll</t>
  </si>
  <si>
    <t>Guy Whitfield</t>
  </si>
  <si>
    <t>Thomas Hubbard</t>
  </si>
  <si>
    <t>James Shaw</t>
  </si>
  <si>
    <t>Kelly Smith</t>
  </si>
  <si>
    <t>Steph Owen</t>
  </si>
  <si>
    <t>Beth Hirst</t>
  </si>
  <si>
    <t>Robert Fagg</t>
  </si>
  <si>
    <t>Final finishing position</t>
  </si>
  <si>
    <t>1st</t>
  </si>
  <si>
    <t>2nd</t>
  </si>
  <si>
    <t>3rd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</si>
</sst>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3" sqref="Q3"/>
    </sheetView>
  </sheetViews>
  <sheetFormatPr defaultColWidth="9.140625" defaultRowHeight="12.75"/>
  <cols>
    <col min="1" max="1" width="18.00390625" style="0" customWidth="1"/>
    <col min="2" max="2" width="8.140625" style="4" bestFit="1" customWidth="1"/>
    <col min="3" max="3" width="9.8515625" style="3" bestFit="1" customWidth="1"/>
    <col min="4" max="4" width="7.57421875" style="3" bestFit="1" customWidth="1"/>
    <col min="5" max="5" width="10.57421875" style="3" bestFit="1" customWidth="1"/>
    <col min="6" max="6" width="6.421875" style="11" bestFit="1" customWidth="1"/>
    <col min="7" max="7" width="10.421875" style="3" bestFit="1" customWidth="1"/>
    <col min="8" max="8" width="9.7109375" style="3" bestFit="1" customWidth="1"/>
    <col min="9" max="9" width="8.28125" style="3" bestFit="1" customWidth="1"/>
    <col min="10" max="10" width="6.8515625" style="3" bestFit="1" customWidth="1"/>
    <col min="11" max="11" width="9.421875" style="3" bestFit="1" customWidth="1"/>
    <col min="12" max="12" width="12.57421875" style="3" bestFit="1" customWidth="1"/>
    <col min="13" max="13" width="8.140625" style="0" bestFit="1" customWidth="1"/>
    <col min="14" max="14" width="10.28125" style="0" bestFit="1" customWidth="1"/>
    <col min="15" max="15" width="8.140625" style="3" bestFit="1" customWidth="1"/>
    <col min="16" max="16" width="9.57421875" style="3" bestFit="1" customWidth="1"/>
    <col min="17" max="17" width="8.57421875" style="4" bestFit="1" customWidth="1"/>
    <col min="18" max="18" width="14.00390625" style="0" bestFit="1" customWidth="1"/>
  </cols>
  <sheetData>
    <row r="1" spans="1:19" s="1" customFormat="1" ht="25.5">
      <c r="A1" s="1" t="s">
        <v>0</v>
      </c>
      <c r="B1" s="5" t="s">
        <v>25</v>
      </c>
      <c r="C1" s="2" t="s">
        <v>19</v>
      </c>
      <c r="D1" s="2" t="s">
        <v>20</v>
      </c>
      <c r="E1" s="8" t="s">
        <v>45</v>
      </c>
      <c r="F1" s="10" t="s">
        <v>21</v>
      </c>
      <c r="G1" s="2" t="s">
        <v>22</v>
      </c>
      <c r="H1" s="2" t="s">
        <v>23</v>
      </c>
      <c r="I1" s="2" t="s">
        <v>24</v>
      </c>
      <c r="J1" s="8" t="s">
        <v>26</v>
      </c>
      <c r="K1" s="2" t="s">
        <v>27</v>
      </c>
      <c r="L1" s="2" t="s">
        <v>28</v>
      </c>
      <c r="M1" s="1" t="s">
        <v>29</v>
      </c>
      <c r="N1" s="1" t="s">
        <v>30</v>
      </c>
      <c r="O1" s="2" t="s">
        <v>31</v>
      </c>
      <c r="P1" s="2" t="s">
        <v>32</v>
      </c>
      <c r="Q1" s="9" t="s">
        <v>64</v>
      </c>
      <c r="R1" s="16" t="s">
        <v>89</v>
      </c>
      <c r="S1" s="1" t="s">
        <v>17</v>
      </c>
    </row>
    <row r="2" spans="1:18" ht="12.75">
      <c r="A2" t="s">
        <v>7</v>
      </c>
      <c r="B2" s="4">
        <v>84.63</v>
      </c>
      <c r="D2" s="3">
        <v>85.52</v>
      </c>
      <c r="E2" s="12">
        <v>79.38</v>
      </c>
      <c r="G2" s="12">
        <v>75.42</v>
      </c>
      <c r="H2" s="3">
        <v>81.73</v>
      </c>
      <c r="I2" s="3">
        <v>79.93</v>
      </c>
      <c r="J2" s="12">
        <v>78.93</v>
      </c>
      <c r="L2" s="3">
        <v>83.41</v>
      </c>
      <c r="P2" s="4">
        <v>83.3</v>
      </c>
      <c r="Q2" s="4">
        <f>SUM(B2+D2+H2+I2+L2+P2)</f>
        <v>498.52000000000004</v>
      </c>
      <c r="R2" s="6" t="s">
        <v>90</v>
      </c>
    </row>
    <row r="3" spans="1:18" ht="12.75">
      <c r="A3" t="s">
        <v>11</v>
      </c>
      <c r="B3" s="4">
        <v>82.07</v>
      </c>
      <c r="C3" s="3">
        <v>82.51</v>
      </c>
      <c r="E3" s="12">
        <v>69.31</v>
      </c>
      <c r="F3" s="14">
        <v>70.67</v>
      </c>
      <c r="G3" s="12">
        <v>65.92</v>
      </c>
      <c r="H3" s="12">
        <v>75.48</v>
      </c>
      <c r="I3" s="12">
        <v>73.58</v>
      </c>
      <c r="J3" s="12">
        <v>73.34</v>
      </c>
      <c r="K3" s="12">
        <v>67.38</v>
      </c>
      <c r="L3" s="3">
        <v>77.76</v>
      </c>
      <c r="M3" s="12">
        <v>49.74</v>
      </c>
      <c r="N3" s="7">
        <v>80.98</v>
      </c>
      <c r="O3" s="3">
        <v>76.66</v>
      </c>
      <c r="P3" s="3">
        <v>79.17</v>
      </c>
      <c r="Q3" s="4">
        <f>SUM(B3+C3++L3+N3+O3+P3)</f>
        <v>479.15000000000003</v>
      </c>
      <c r="R3" s="6" t="s">
        <v>91</v>
      </c>
    </row>
    <row r="4" spans="1:18" ht="12.75">
      <c r="A4" t="s">
        <v>9</v>
      </c>
      <c r="B4" s="4">
        <v>82.73</v>
      </c>
      <c r="D4" s="3">
        <v>82.77</v>
      </c>
      <c r="H4" s="3">
        <v>78.28</v>
      </c>
      <c r="I4" s="3">
        <v>76.29</v>
      </c>
      <c r="J4" s="12">
        <v>73.74</v>
      </c>
      <c r="M4" s="7">
        <v>75.13</v>
      </c>
      <c r="O4" s="3">
        <v>77.85</v>
      </c>
      <c r="Q4" s="4">
        <f>SUM(B4+D4+H4+I4+M4+O4)</f>
        <v>473.04999999999995</v>
      </c>
      <c r="R4" s="6" t="s">
        <v>92</v>
      </c>
    </row>
    <row r="5" spans="1:17" ht="12.75">
      <c r="A5" s="6" t="s">
        <v>58</v>
      </c>
      <c r="F5" s="4">
        <v>72.8</v>
      </c>
      <c r="H5" s="3">
        <v>76.95</v>
      </c>
      <c r="I5" s="3">
        <v>72.66</v>
      </c>
      <c r="J5" s="3">
        <v>73.83</v>
      </c>
      <c r="K5" s="3">
        <v>69.38</v>
      </c>
      <c r="P5" s="3">
        <v>78.29</v>
      </c>
      <c r="Q5" s="4">
        <f>SUM(B5:P5)</f>
        <v>443.91</v>
      </c>
    </row>
    <row r="6" spans="1:17" ht="12.75">
      <c r="A6" s="6" t="s">
        <v>46</v>
      </c>
      <c r="E6" s="3">
        <v>68.14</v>
      </c>
      <c r="G6" s="3">
        <v>61.75</v>
      </c>
      <c r="H6" s="12">
        <v>60.72</v>
      </c>
      <c r="I6" s="3">
        <v>63.37</v>
      </c>
      <c r="J6" s="3">
        <v>67.22</v>
      </c>
      <c r="K6" s="3">
        <v>63.18</v>
      </c>
      <c r="M6" s="7">
        <v>69.13</v>
      </c>
      <c r="Q6" s="4">
        <f>SUM(E6+G6+I6+J6+K6+M6)</f>
        <v>392.79</v>
      </c>
    </row>
    <row r="7" spans="1:17" ht="12.75">
      <c r="A7" t="s">
        <v>10</v>
      </c>
      <c r="B7" s="4">
        <v>66.35</v>
      </c>
      <c r="E7" s="3">
        <v>62.09</v>
      </c>
      <c r="F7" s="11">
        <v>59.12</v>
      </c>
      <c r="G7" s="3">
        <v>54.26</v>
      </c>
      <c r="J7" s="3">
        <v>58.79</v>
      </c>
      <c r="M7" s="7">
        <v>59.14</v>
      </c>
      <c r="Q7" s="4">
        <f>SUM(B7:P7)</f>
        <v>359.75</v>
      </c>
    </row>
    <row r="8" spans="1:17" ht="12.75">
      <c r="A8" s="6" t="s">
        <v>52</v>
      </c>
      <c r="E8" s="3">
        <v>59.17</v>
      </c>
      <c r="G8" s="12">
        <v>54.34</v>
      </c>
      <c r="H8" s="3">
        <v>61.14</v>
      </c>
      <c r="I8" s="3">
        <v>56.94</v>
      </c>
      <c r="J8" s="3">
        <v>58.85</v>
      </c>
      <c r="K8" s="12">
        <v>55.22</v>
      </c>
      <c r="L8" s="3">
        <v>62.44</v>
      </c>
      <c r="M8" s="7">
        <v>59.79</v>
      </c>
      <c r="Q8" s="4">
        <f>SUM(E8+H8+I8+J8+M8+L8)</f>
        <v>358.33</v>
      </c>
    </row>
    <row r="9" spans="1:17" ht="12.75">
      <c r="A9" s="6" t="s">
        <v>54</v>
      </c>
      <c r="C9" s="3">
        <v>64.01</v>
      </c>
      <c r="E9" s="3">
        <v>58.11</v>
      </c>
      <c r="G9" s="3">
        <v>54.68</v>
      </c>
      <c r="H9" s="3">
        <v>60.97</v>
      </c>
      <c r="J9" s="3">
        <v>56.87</v>
      </c>
      <c r="K9" s="12">
        <v>53.44</v>
      </c>
      <c r="L9" s="3">
        <v>61.15</v>
      </c>
      <c r="Q9" s="4">
        <f>SUM(C9+E9+G9+H9+J9+L9)</f>
        <v>355.78999999999996</v>
      </c>
    </row>
    <row r="10" spans="1:17" ht="12.75">
      <c r="A10" s="6" t="s">
        <v>39</v>
      </c>
      <c r="D10" s="3">
        <v>74.55</v>
      </c>
      <c r="G10" s="3">
        <v>66.06</v>
      </c>
      <c r="J10" s="4">
        <v>66.2</v>
      </c>
      <c r="K10" s="3">
        <v>65.49</v>
      </c>
      <c r="O10" s="3">
        <v>69.06</v>
      </c>
      <c r="Q10" s="4">
        <f>SUM(B10:P10)</f>
        <v>341.36</v>
      </c>
    </row>
    <row r="11" spans="1:17" ht="12.75">
      <c r="A11" s="6" t="s">
        <v>47</v>
      </c>
      <c r="E11" s="3">
        <v>67.35</v>
      </c>
      <c r="F11" s="11">
        <v>67.21</v>
      </c>
      <c r="H11" s="3">
        <v>71.41</v>
      </c>
      <c r="J11" s="4">
        <v>69.1</v>
      </c>
      <c r="K11" s="3">
        <v>65.31</v>
      </c>
      <c r="Q11" s="4">
        <f>SUM(B11:P11)</f>
        <v>340.38</v>
      </c>
    </row>
    <row r="12" spans="1:17" ht="12.75">
      <c r="A12" t="s">
        <v>12</v>
      </c>
      <c r="B12" s="4">
        <v>58.36</v>
      </c>
      <c r="C12" s="3">
        <v>53.44</v>
      </c>
      <c r="G12" s="12">
        <v>49.51</v>
      </c>
      <c r="H12" s="3">
        <v>56.07</v>
      </c>
      <c r="K12" s="3">
        <v>50.05</v>
      </c>
      <c r="L12" s="3">
        <v>55.21</v>
      </c>
      <c r="P12" s="3">
        <v>53.37</v>
      </c>
      <c r="Q12" s="4">
        <f>SUM(B12+C12+H12+K12+L12+P12)</f>
        <v>326.5</v>
      </c>
    </row>
    <row r="13" spans="1:17" ht="12.75">
      <c r="A13" s="6" t="s">
        <v>33</v>
      </c>
      <c r="C13" s="3">
        <v>76.71</v>
      </c>
      <c r="D13" s="3">
        <v>80.07</v>
      </c>
      <c r="E13" s="3">
        <v>74.61</v>
      </c>
      <c r="M13" s="13">
        <v>74.7</v>
      </c>
      <c r="Q13" s="4">
        <f aca="true" t="shared" si="0" ref="Q13:Q49">SUM(B13:P13)</f>
        <v>306.09</v>
      </c>
    </row>
    <row r="14" spans="1:17" ht="12.75">
      <c r="A14" t="s">
        <v>4</v>
      </c>
      <c r="B14" s="4">
        <v>73.8</v>
      </c>
      <c r="G14" s="3">
        <v>66.16</v>
      </c>
      <c r="L14" s="3">
        <v>72.25</v>
      </c>
      <c r="P14" s="3">
        <v>75.85</v>
      </c>
      <c r="Q14" s="4">
        <f t="shared" si="0"/>
        <v>288.05999999999995</v>
      </c>
    </row>
    <row r="15" spans="1:17" ht="12.75">
      <c r="A15" t="s">
        <v>5</v>
      </c>
      <c r="B15" s="4">
        <v>86.31</v>
      </c>
      <c r="D15" s="3">
        <v>87.78</v>
      </c>
      <c r="H15" s="3">
        <v>82.29</v>
      </c>
      <c r="Q15" s="4">
        <f t="shared" si="0"/>
        <v>256.38</v>
      </c>
    </row>
    <row r="16" spans="1:17" ht="12.75">
      <c r="A16" t="s">
        <v>13</v>
      </c>
      <c r="B16" s="4">
        <v>61.19</v>
      </c>
      <c r="D16" s="3">
        <v>66.28</v>
      </c>
      <c r="E16" s="3">
        <v>59.65</v>
      </c>
      <c r="H16" s="3">
        <v>62.96</v>
      </c>
      <c r="Q16" s="4">
        <f t="shared" si="0"/>
        <v>250.08</v>
      </c>
    </row>
    <row r="17" spans="1:17" ht="12.75">
      <c r="A17" t="s">
        <v>2</v>
      </c>
      <c r="B17" s="4">
        <v>78.18</v>
      </c>
      <c r="D17" s="3">
        <v>75.61</v>
      </c>
      <c r="E17" s="3">
        <v>70.07</v>
      </c>
      <c r="Q17" s="4">
        <f t="shared" si="0"/>
        <v>223.86</v>
      </c>
    </row>
    <row r="18" spans="1:17" ht="12.75">
      <c r="A18" t="s">
        <v>3</v>
      </c>
      <c r="B18" s="4">
        <v>76.69</v>
      </c>
      <c r="H18" s="3">
        <v>71.24</v>
      </c>
      <c r="J18" s="4">
        <v>72.1</v>
      </c>
      <c r="Q18" s="4">
        <f t="shared" si="0"/>
        <v>220.03</v>
      </c>
    </row>
    <row r="19" spans="1:17" ht="12.75">
      <c r="A19" t="s">
        <v>8</v>
      </c>
      <c r="B19" s="4">
        <v>74.15</v>
      </c>
      <c r="D19" s="4">
        <v>74</v>
      </c>
      <c r="H19" s="3">
        <v>69.69</v>
      </c>
      <c r="Q19" s="4">
        <f t="shared" si="0"/>
        <v>217.84</v>
      </c>
    </row>
    <row r="20" spans="1:17" ht="12.75">
      <c r="A20" s="6" t="s">
        <v>70</v>
      </c>
      <c r="J20" s="3">
        <v>68.83</v>
      </c>
      <c r="K20" s="3">
        <v>65.61</v>
      </c>
      <c r="L20" s="3">
        <v>76.66</v>
      </c>
      <c r="Q20" s="4">
        <f t="shared" si="0"/>
        <v>211.1</v>
      </c>
    </row>
    <row r="21" spans="1:17" ht="12.75">
      <c r="A21" s="6" t="s">
        <v>48</v>
      </c>
      <c r="E21" s="4">
        <v>69.9</v>
      </c>
      <c r="I21" s="3">
        <v>66.78</v>
      </c>
      <c r="K21" s="3">
        <v>67.44</v>
      </c>
      <c r="Q21" s="4">
        <f t="shared" si="0"/>
        <v>204.12</v>
      </c>
    </row>
    <row r="22" spans="1:17" ht="12.75">
      <c r="A22" s="6" t="s">
        <v>80</v>
      </c>
      <c r="K22" s="3">
        <v>62.21</v>
      </c>
      <c r="L22" s="3">
        <v>70.23</v>
      </c>
      <c r="P22" s="3">
        <v>67.92</v>
      </c>
      <c r="Q22" s="4">
        <f t="shared" si="0"/>
        <v>200.36</v>
      </c>
    </row>
    <row r="23" spans="1:17" ht="12.75">
      <c r="A23" s="6" t="s">
        <v>53</v>
      </c>
      <c r="E23" s="3">
        <v>66.45</v>
      </c>
      <c r="K23" s="3">
        <v>62.31</v>
      </c>
      <c r="L23" s="3">
        <v>68.88</v>
      </c>
      <c r="Q23" s="4">
        <f t="shared" si="0"/>
        <v>197.64</v>
      </c>
    </row>
    <row r="24" spans="1:17" ht="12.75">
      <c r="A24" s="6" t="s">
        <v>50</v>
      </c>
      <c r="E24" s="3">
        <v>64.97</v>
      </c>
      <c r="J24" s="3">
        <v>61.43</v>
      </c>
      <c r="K24" s="4">
        <v>58.3</v>
      </c>
      <c r="Q24" s="4">
        <f t="shared" si="0"/>
        <v>184.7</v>
      </c>
    </row>
    <row r="25" spans="1:17" ht="12.75">
      <c r="A25" s="6" t="s">
        <v>74</v>
      </c>
      <c r="J25" s="3">
        <v>52.52</v>
      </c>
      <c r="K25" s="3">
        <v>50.86</v>
      </c>
      <c r="L25" s="3">
        <v>55.66</v>
      </c>
      <c r="Q25" s="4">
        <f t="shared" si="0"/>
        <v>159.04</v>
      </c>
    </row>
    <row r="26" spans="1:17" ht="12.75">
      <c r="A26" s="6" t="s">
        <v>66</v>
      </c>
      <c r="H26" s="3">
        <v>78.07</v>
      </c>
      <c r="J26" s="4">
        <v>75</v>
      </c>
      <c r="Q26" s="4">
        <f t="shared" si="0"/>
        <v>153.07</v>
      </c>
    </row>
    <row r="27" spans="1:17" ht="12.75">
      <c r="A27" t="s">
        <v>6</v>
      </c>
      <c r="B27" s="4">
        <v>73.03</v>
      </c>
      <c r="D27" s="4">
        <v>73.8</v>
      </c>
      <c r="Q27" s="4">
        <f t="shared" si="0"/>
        <v>146.82999999999998</v>
      </c>
    </row>
    <row r="28" spans="1:17" ht="12.75">
      <c r="A28" s="6" t="s">
        <v>69</v>
      </c>
      <c r="J28" s="3">
        <v>71.88</v>
      </c>
      <c r="M28" s="7">
        <v>72.24</v>
      </c>
      <c r="Q28" s="4">
        <f t="shared" si="0"/>
        <v>144.12</v>
      </c>
    </row>
    <row r="29" spans="1:17" ht="12.75">
      <c r="A29" s="6" t="s">
        <v>67</v>
      </c>
      <c r="H29" s="4">
        <v>70.8</v>
      </c>
      <c r="J29" s="4">
        <v>68</v>
      </c>
      <c r="Q29" s="4">
        <f t="shared" si="0"/>
        <v>138.8</v>
      </c>
    </row>
    <row r="30" spans="1:17" ht="12.75">
      <c r="A30" s="6" t="s">
        <v>51</v>
      </c>
      <c r="E30" s="3">
        <v>67.03</v>
      </c>
      <c r="J30" s="3">
        <v>64.94</v>
      </c>
      <c r="Q30" s="4">
        <f t="shared" si="0"/>
        <v>131.97</v>
      </c>
    </row>
    <row r="31" spans="1:17" ht="12.75">
      <c r="A31" s="6" t="s">
        <v>49</v>
      </c>
      <c r="E31" s="3">
        <v>63.24</v>
      </c>
      <c r="J31" s="3">
        <v>62.74</v>
      </c>
      <c r="Q31" s="4">
        <f t="shared" si="0"/>
        <v>125.98</v>
      </c>
    </row>
    <row r="32" spans="1:17" ht="12.75">
      <c r="A32" s="6" t="s">
        <v>73</v>
      </c>
      <c r="J32" s="3">
        <v>60.77</v>
      </c>
      <c r="L32" s="3">
        <v>64.19</v>
      </c>
      <c r="Q32" s="4">
        <f t="shared" si="0"/>
        <v>124.96000000000001</v>
      </c>
    </row>
    <row r="33" spans="1:17" ht="12.75">
      <c r="A33" s="6" t="s">
        <v>72</v>
      </c>
      <c r="J33" s="3">
        <v>59.83</v>
      </c>
      <c r="L33" s="3">
        <v>64.92</v>
      </c>
      <c r="Q33" s="4">
        <f t="shared" si="0"/>
        <v>124.75</v>
      </c>
    </row>
    <row r="34" spans="1:17" ht="12.75">
      <c r="A34" s="6" t="s">
        <v>71</v>
      </c>
      <c r="J34" s="3">
        <v>59.29</v>
      </c>
      <c r="K34" s="3">
        <v>56.69</v>
      </c>
      <c r="Q34" s="4">
        <f t="shared" si="0"/>
        <v>115.97999999999999</v>
      </c>
    </row>
    <row r="35" spans="1:17" ht="12.75">
      <c r="A35" t="s">
        <v>1</v>
      </c>
      <c r="B35" s="4">
        <v>88.36</v>
      </c>
      <c r="Q35" s="4">
        <f t="shared" si="0"/>
        <v>88.36</v>
      </c>
    </row>
    <row r="36" spans="1:17" ht="12.75">
      <c r="A36" s="6" t="s">
        <v>40</v>
      </c>
      <c r="D36" s="4">
        <v>82.9</v>
      </c>
      <c r="Q36" s="4">
        <f t="shared" si="0"/>
        <v>82.9</v>
      </c>
    </row>
    <row r="37" spans="1:17" ht="12.75">
      <c r="A37" s="6" t="s">
        <v>81</v>
      </c>
      <c r="L37" s="3">
        <v>79.78</v>
      </c>
      <c r="Q37" s="4">
        <f t="shared" si="0"/>
        <v>79.78</v>
      </c>
    </row>
    <row r="38" spans="1:17" ht="12.75">
      <c r="A38" t="s">
        <v>60</v>
      </c>
      <c r="G38" s="3">
        <v>78.07</v>
      </c>
      <c r="Q38" s="4">
        <f t="shared" si="0"/>
        <v>78.07</v>
      </c>
    </row>
    <row r="39" spans="1:17" ht="12.75">
      <c r="A39" s="6" t="s">
        <v>68</v>
      </c>
      <c r="H39" s="3">
        <v>75.12</v>
      </c>
      <c r="Q39" s="4">
        <f t="shared" si="0"/>
        <v>75.12</v>
      </c>
    </row>
    <row r="40" spans="1:17" ht="12.75">
      <c r="A40" s="6" t="s">
        <v>57</v>
      </c>
      <c r="F40" s="11">
        <v>74.06</v>
      </c>
      <c r="Q40" s="4">
        <f t="shared" si="0"/>
        <v>74.06</v>
      </c>
    </row>
    <row r="41" spans="1:17" ht="12.75">
      <c r="A41" s="6" t="s">
        <v>41</v>
      </c>
      <c r="D41" s="7">
        <v>67.08</v>
      </c>
      <c r="Q41" s="4">
        <f t="shared" si="0"/>
        <v>67.08</v>
      </c>
    </row>
    <row r="42" spans="1:17" ht="12.75">
      <c r="A42" s="6" t="s">
        <v>35</v>
      </c>
      <c r="C42" s="7">
        <v>63.73</v>
      </c>
      <c r="Q42" s="4">
        <f t="shared" si="0"/>
        <v>63.73</v>
      </c>
    </row>
    <row r="43" spans="1:17" ht="12.75">
      <c r="A43" s="6" t="s">
        <v>38</v>
      </c>
      <c r="D43" s="4">
        <v>62.2</v>
      </c>
      <c r="Q43" s="4">
        <f t="shared" si="0"/>
        <v>62.2</v>
      </c>
    </row>
    <row r="44" spans="1:17" ht="12.75">
      <c r="A44" s="6" t="s">
        <v>34</v>
      </c>
      <c r="C44" s="7">
        <v>60.67</v>
      </c>
      <c r="Q44" s="4">
        <f t="shared" si="0"/>
        <v>60.67</v>
      </c>
    </row>
    <row r="45" spans="1:17" ht="12.75">
      <c r="A45" s="6" t="s">
        <v>83</v>
      </c>
      <c r="M45" s="7">
        <v>59.22</v>
      </c>
      <c r="Q45" s="4">
        <f t="shared" si="0"/>
        <v>59.22</v>
      </c>
    </row>
    <row r="46" spans="1:17" ht="12.75">
      <c r="A46" t="s">
        <v>14</v>
      </c>
      <c r="B46" s="4">
        <v>51.79</v>
      </c>
      <c r="Q46" s="4">
        <f t="shared" si="0"/>
        <v>51.79</v>
      </c>
    </row>
    <row r="47" spans="1:17" ht="12.75">
      <c r="A47" s="6" t="s">
        <v>84</v>
      </c>
      <c r="M47" s="7">
        <v>51.53</v>
      </c>
      <c r="Q47" s="4">
        <f t="shared" si="0"/>
        <v>51.53</v>
      </c>
    </row>
    <row r="48" spans="1:17" ht="12.75">
      <c r="A48" s="6" t="s">
        <v>82</v>
      </c>
      <c r="M48" s="7">
        <v>47.91</v>
      </c>
      <c r="Q48" s="4">
        <f t="shared" si="0"/>
        <v>47.91</v>
      </c>
    </row>
    <row r="49" spans="1:17" ht="12.75">
      <c r="A49" s="15" t="s">
        <v>88</v>
      </c>
      <c r="P49" s="3">
        <v>63.63</v>
      </c>
      <c r="Q49" s="4">
        <f t="shared" si="0"/>
        <v>63.63</v>
      </c>
    </row>
    <row r="50" ht="12.75">
      <c r="A50" s="15" t="s">
        <v>17</v>
      </c>
    </row>
    <row r="51" ht="12.75">
      <c r="A51" s="15" t="s">
        <v>17</v>
      </c>
    </row>
    <row r="53" ht="12.75">
      <c r="A53" t="s">
        <v>18</v>
      </c>
    </row>
    <row r="54" ht="12.75">
      <c r="A54" s="15" t="s">
        <v>17</v>
      </c>
    </row>
    <row r="55" ht="12.75">
      <c r="A55" t="s">
        <v>17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7109375" style="0" customWidth="1"/>
    <col min="2" max="2" width="8.140625" style="3" bestFit="1" customWidth="1"/>
    <col min="3" max="3" width="9.8515625" style="3" bestFit="1" customWidth="1"/>
    <col min="4" max="4" width="7.57421875" style="3" bestFit="1" customWidth="1"/>
    <col min="5" max="5" width="10.57421875" style="3" bestFit="1" customWidth="1"/>
    <col min="6" max="6" width="6.421875" style="3" bestFit="1" customWidth="1"/>
    <col min="7" max="7" width="10.421875" style="3" bestFit="1" customWidth="1"/>
    <col min="8" max="8" width="9.7109375" style="3" bestFit="1" customWidth="1"/>
    <col min="9" max="9" width="8.28125" style="0" bestFit="1" customWidth="1"/>
    <col min="10" max="10" width="6.8515625" style="3" bestFit="1" customWidth="1"/>
    <col min="11" max="11" width="9.421875" style="3" bestFit="1" customWidth="1"/>
    <col min="12" max="12" width="12.57421875" style="3" bestFit="1" customWidth="1"/>
    <col min="13" max="13" width="8.140625" style="0" bestFit="1" customWidth="1"/>
    <col min="14" max="14" width="10.28125" style="3" bestFit="1" customWidth="1"/>
    <col min="15" max="15" width="8.140625" style="0" bestFit="1" customWidth="1"/>
    <col min="16" max="16" width="9.57421875" style="0" bestFit="1" customWidth="1"/>
    <col min="17" max="17" width="7.00390625" style="3" bestFit="1" customWidth="1"/>
    <col min="18" max="18" width="14.00390625" style="0" bestFit="1" customWidth="1"/>
  </cols>
  <sheetData>
    <row r="1" spans="1:19" s="1" customFormat="1" ht="25.5">
      <c r="A1" s="1" t="s">
        <v>0</v>
      </c>
      <c r="B1" s="5" t="s">
        <v>25</v>
      </c>
      <c r="C1" s="2" t="s">
        <v>19</v>
      </c>
      <c r="D1" s="2" t="s">
        <v>20</v>
      </c>
      <c r="E1" s="8" t="s">
        <v>45</v>
      </c>
      <c r="F1" s="8" t="s">
        <v>21</v>
      </c>
      <c r="G1" s="2" t="s">
        <v>22</v>
      </c>
      <c r="H1" s="2" t="s">
        <v>23</v>
      </c>
      <c r="I1" s="1" t="s">
        <v>24</v>
      </c>
      <c r="J1" s="8" t="s">
        <v>26</v>
      </c>
      <c r="K1" s="2" t="s">
        <v>27</v>
      </c>
      <c r="L1" s="2" t="s">
        <v>28</v>
      </c>
      <c r="M1" s="1" t="s">
        <v>29</v>
      </c>
      <c r="N1" s="2" t="s">
        <v>30</v>
      </c>
      <c r="O1" s="1" t="s">
        <v>31</v>
      </c>
      <c r="P1" s="1" t="s">
        <v>32</v>
      </c>
      <c r="Q1" s="9" t="s">
        <v>64</v>
      </c>
      <c r="R1" s="16" t="s">
        <v>89</v>
      </c>
      <c r="S1" s="1" t="s">
        <v>17</v>
      </c>
    </row>
    <row r="2" spans="1:18" ht="12.75">
      <c r="A2" t="s">
        <v>15</v>
      </c>
      <c r="B2" s="3">
        <v>88.68</v>
      </c>
      <c r="E2" s="3">
        <v>82.75</v>
      </c>
      <c r="F2" s="3">
        <v>81.83</v>
      </c>
      <c r="G2" s="12">
        <v>77.47</v>
      </c>
      <c r="J2" s="3">
        <v>80.92</v>
      </c>
      <c r="K2" s="12">
        <v>76.71</v>
      </c>
      <c r="M2" s="13">
        <v>82.41</v>
      </c>
      <c r="N2" s="4">
        <v>86.3</v>
      </c>
      <c r="Q2" s="4">
        <f>SUM(B2+E2+F2+J2+M2+N2)</f>
        <v>502.89000000000004</v>
      </c>
      <c r="R2" s="6" t="s">
        <v>90</v>
      </c>
    </row>
    <row r="3" spans="1:18" ht="12.75">
      <c r="A3" s="6" t="s">
        <v>61</v>
      </c>
      <c r="G3" s="3">
        <v>63.36</v>
      </c>
      <c r="H3" s="3">
        <v>67.11</v>
      </c>
      <c r="K3" s="3">
        <v>61.22</v>
      </c>
      <c r="L3" s="3">
        <v>67.29</v>
      </c>
      <c r="M3" s="7">
        <v>68.99</v>
      </c>
      <c r="N3" s="3">
        <v>69.43</v>
      </c>
      <c r="Q3" s="4">
        <f aca="true" t="shared" si="0" ref="Q3:Q23">SUM(B3:P3)</f>
        <v>397.40000000000003</v>
      </c>
      <c r="R3" s="6" t="s">
        <v>91</v>
      </c>
    </row>
    <row r="4" spans="1:18" ht="12.75">
      <c r="A4" s="6" t="s">
        <v>55</v>
      </c>
      <c r="E4" s="3">
        <v>75.72</v>
      </c>
      <c r="G4" s="3">
        <v>69.84</v>
      </c>
      <c r="H4" s="3">
        <v>71.57</v>
      </c>
      <c r="J4" s="3">
        <v>73.27</v>
      </c>
      <c r="Q4" s="4">
        <f t="shared" si="0"/>
        <v>290.4</v>
      </c>
      <c r="R4" s="6" t="s">
        <v>92</v>
      </c>
    </row>
    <row r="5" spans="1:17" ht="12.75">
      <c r="A5" s="6" t="s">
        <v>36</v>
      </c>
      <c r="C5" s="3">
        <v>55.95</v>
      </c>
      <c r="K5" s="3">
        <v>48.34</v>
      </c>
      <c r="L5" s="3">
        <v>57.94</v>
      </c>
      <c r="M5" s="7">
        <v>56.42</v>
      </c>
      <c r="Q5" s="3">
        <f t="shared" si="0"/>
        <v>218.65000000000003</v>
      </c>
    </row>
    <row r="6" spans="1:17" ht="12.75">
      <c r="A6" s="6" t="s">
        <v>59</v>
      </c>
      <c r="F6" s="3">
        <v>62.12</v>
      </c>
      <c r="J6" s="4">
        <v>61.8</v>
      </c>
      <c r="K6" s="3">
        <v>61.01</v>
      </c>
      <c r="Q6" s="3">
        <f t="shared" si="0"/>
        <v>184.92999999999998</v>
      </c>
    </row>
    <row r="7" spans="1:17" ht="12.75">
      <c r="A7" s="6" t="s">
        <v>63</v>
      </c>
      <c r="G7" s="3">
        <v>53.69</v>
      </c>
      <c r="J7" s="3">
        <v>59.02</v>
      </c>
      <c r="K7" s="7" t="s">
        <v>17</v>
      </c>
      <c r="M7" s="7">
        <v>60.98</v>
      </c>
      <c r="Q7" s="3">
        <f t="shared" si="0"/>
        <v>173.69</v>
      </c>
    </row>
    <row r="8" spans="1:17" ht="12.75">
      <c r="A8" s="6" t="s">
        <v>43</v>
      </c>
      <c r="D8" s="7">
        <v>59.65</v>
      </c>
      <c r="E8" s="3">
        <v>59.97</v>
      </c>
      <c r="H8" s="3">
        <v>53.02</v>
      </c>
      <c r="K8" s="7" t="s">
        <v>17</v>
      </c>
      <c r="Q8" s="3">
        <f t="shared" si="0"/>
        <v>172.64000000000001</v>
      </c>
    </row>
    <row r="9" spans="1:17" ht="12.75">
      <c r="A9" s="6" t="s">
        <v>56</v>
      </c>
      <c r="E9" s="3">
        <v>60.97</v>
      </c>
      <c r="M9" s="7">
        <v>62.58</v>
      </c>
      <c r="Q9" s="3">
        <f t="shared" si="0"/>
        <v>123.55</v>
      </c>
    </row>
    <row r="10" spans="1:17" ht="12.75">
      <c r="A10" t="s">
        <v>16</v>
      </c>
      <c r="B10" s="3">
        <v>53.11</v>
      </c>
      <c r="M10" s="7">
        <v>49.53</v>
      </c>
      <c r="Q10" s="3">
        <f t="shared" si="0"/>
        <v>102.64</v>
      </c>
    </row>
    <row r="11" spans="1:17" ht="12.75">
      <c r="A11" s="6" t="s">
        <v>87</v>
      </c>
      <c r="M11" s="7">
        <v>69.87</v>
      </c>
      <c r="Q11" s="3">
        <f t="shared" si="0"/>
        <v>69.87</v>
      </c>
    </row>
    <row r="12" spans="1:17" ht="12.75">
      <c r="A12" s="6" t="s">
        <v>44</v>
      </c>
      <c r="D12" s="7">
        <v>68.57</v>
      </c>
      <c r="Q12" s="3">
        <f t="shared" si="0"/>
        <v>68.57</v>
      </c>
    </row>
    <row r="13" spans="1:17" ht="12.75">
      <c r="A13" s="6" t="s">
        <v>75</v>
      </c>
      <c r="J13" s="3">
        <v>67.67</v>
      </c>
      <c r="Q13" s="3">
        <f t="shared" si="0"/>
        <v>67.67</v>
      </c>
    </row>
    <row r="14" spans="1:17" ht="12.75">
      <c r="A14" s="6" t="s">
        <v>76</v>
      </c>
      <c r="J14" s="3">
        <v>66.86</v>
      </c>
      <c r="Q14" s="3">
        <f t="shared" si="0"/>
        <v>66.86</v>
      </c>
    </row>
    <row r="15" spans="1:17" ht="12.75">
      <c r="A15" s="6" t="s">
        <v>62</v>
      </c>
      <c r="G15" s="3">
        <v>63.17</v>
      </c>
      <c r="Q15" s="3">
        <f t="shared" si="0"/>
        <v>63.17</v>
      </c>
    </row>
    <row r="16" spans="1:17" ht="12.75">
      <c r="A16" s="6" t="s">
        <v>65</v>
      </c>
      <c r="D16" s="7"/>
      <c r="H16" s="3">
        <v>62.05</v>
      </c>
      <c r="Q16" s="3">
        <f t="shared" si="0"/>
        <v>62.05</v>
      </c>
    </row>
    <row r="17" spans="1:17" ht="12.75">
      <c r="A17" s="6" t="s">
        <v>78</v>
      </c>
      <c r="J17" s="4">
        <v>61.7</v>
      </c>
      <c r="Q17" s="4">
        <f t="shared" si="0"/>
        <v>61.7</v>
      </c>
    </row>
    <row r="18" spans="1:17" ht="12.75">
      <c r="A18" s="6" t="s">
        <v>77</v>
      </c>
      <c r="J18" s="4">
        <v>60.6</v>
      </c>
      <c r="Q18" s="4">
        <f t="shared" si="0"/>
        <v>60.6</v>
      </c>
    </row>
    <row r="19" spans="1:17" ht="12.75">
      <c r="A19" s="6" t="s">
        <v>85</v>
      </c>
      <c r="M19" s="13">
        <v>53.6</v>
      </c>
      <c r="Q19" s="4">
        <f t="shared" si="0"/>
        <v>53.6</v>
      </c>
    </row>
    <row r="20" spans="1:17" ht="12.75">
      <c r="A20" s="6" t="s">
        <v>79</v>
      </c>
      <c r="J20" s="3">
        <v>52.29</v>
      </c>
      <c r="Q20" s="3">
        <f t="shared" si="0"/>
        <v>52.29</v>
      </c>
    </row>
    <row r="21" spans="1:17" ht="12.75">
      <c r="A21" s="6" t="s">
        <v>86</v>
      </c>
      <c r="M21" s="7">
        <v>48.98</v>
      </c>
      <c r="Q21" s="3">
        <f t="shared" si="0"/>
        <v>48.98</v>
      </c>
    </row>
    <row r="22" spans="1:17" ht="12.75">
      <c r="A22" s="6" t="s">
        <v>42</v>
      </c>
      <c r="D22" s="7">
        <v>46.82</v>
      </c>
      <c r="Q22" s="3">
        <f t="shared" si="0"/>
        <v>46.82</v>
      </c>
    </row>
    <row r="23" spans="1:17" ht="12.75">
      <c r="A23" s="6" t="s">
        <v>37</v>
      </c>
      <c r="C23" s="3">
        <v>41.91</v>
      </c>
      <c r="Q23" s="3">
        <f t="shared" si="0"/>
        <v>41.91</v>
      </c>
    </row>
    <row r="24" ht="12.75">
      <c r="A24" s="6"/>
    </row>
    <row r="25" ht="12.75">
      <c r="A25" s="6"/>
    </row>
    <row r="26" ht="12.75">
      <c r="A26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dt018883</dc:creator>
  <cp:keywords/>
  <dc:description/>
  <cp:lastModifiedBy>Steve Browne</cp:lastModifiedBy>
  <dcterms:created xsi:type="dcterms:W3CDTF">2015-03-09T08:44:28Z</dcterms:created>
  <dcterms:modified xsi:type="dcterms:W3CDTF">2015-12-17T17:17:43Z</dcterms:modified>
  <cp:category/>
  <cp:version/>
  <cp:contentType/>
  <cp:contentStatus/>
</cp:coreProperties>
</file>